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\Desktop\Pracovní\Z021058 - FVE Jana Babaka\DZS úprava\"/>
    </mc:Choice>
  </mc:AlternateContent>
  <xr:revisionPtr revIDLastSave="0" documentId="13_ncr:1_{4F098FF6-5043-4709-8E53-23D3688FDE15}" xr6:coauthVersionLast="47" xr6:coauthVersionMax="47" xr10:uidLastSave="{00000000-0000-0000-0000-000000000000}"/>
  <bookViews>
    <workbookView xWindow="-120" yWindow="-120" windowWidth="29040" windowHeight="15840" xr2:uid="{68092BB1-8C33-40EF-A21B-C149E9553F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37" i="1"/>
  <c r="I43" i="1"/>
  <c r="I22" i="1"/>
  <c r="I53" i="1" l="1"/>
  <c r="I52" i="1"/>
  <c r="I51" i="1"/>
  <c r="I50" i="1"/>
  <c r="I49" i="1"/>
  <c r="I48" i="1"/>
  <c r="I46" i="1"/>
  <c r="I45" i="1"/>
  <c r="I42" i="1"/>
  <c r="I41" i="1"/>
  <c r="I40" i="1"/>
  <c r="I39" i="1"/>
  <c r="I38" i="1"/>
  <c r="I36" i="1"/>
  <c r="I33" i="1"/>
  <c r="I32" i="1"/>
  <c r="I31" i="1"/>
  <c r="I30" i="1"/>
  <c r="I29" i="1"/>
  <c r="I28" i="1"/>
  <c r="I27" i="1"/>
  <c r="I26" i="1"/>
  <c r="I25" i="1"/>
  <c r="I20" i="1"/>
  <c r="I14" i="1"/>
  <c r="I13" i="1"/>
  <c r="I12" i="1"/>
  <c r="I24" i="1" l="1"/>
  <c r="I35" i="1"/>
  <c r="I11" i="1"/>
  <c r="I54" i="1" s="1"/>
</calcChain>
</file>

<file path=xl/sharedStrings.xml><?xml version="1.0" encoding="utf-8"?>
<sst xmlns="http://schemas.openxmlformats.org/spreadsheetml/2006/main" count="120" uniqueCount="89">
  <si>
    <t>Akce:</t>
  </si>
  <si>
    <t>Č. zakázky</t>
  </si>
  <si>
    <t>Místo realizace</t>
  </si>
  <si>
    <t>Číslo položky</t>
  </si>
  <si>
    <t>Materiál</t>
  </si>
  <si>
    <t>Jedn.</t>
  </si>
  <si>
    <t>Výměra</t>
  </si>
  <si>
    <t>Jednotková cena (bez DPH)</t>
  </si>
  <si>
    <t>Celková cena (bez DPH)</t>
  </si>
  <si>
    <t>Celkem bez DPH</t>
  </si>
  <si>
    <t>Poznámky a vysvětlivky:
kpl. - komletní dodávka
ks - počet kusů
m - metrů
hod - počet hodin</t>
  </si>
  <si>
    <t>1.1</t>
  </si>
  <si>
    <t>ks</t>
  </si>
  <si>
    <t>Instalační materiál</t>
  </si>
  <si>
    <t>kpl.</t>
  </si>
  <si>
    <t>1</t>
  </si>
  <si>
    <t>2</t>
  </si>
  <si>
    <t>3</t>
  </si>
  <si>
    <t>Práce SW</t>
  </si>
  <si>
    <t>Kpl.</t>
  </si>
  <si>
    <t>1.3</t>
  </si>
  <si>
    <t>4</t>
  </si>
  <si>
    <t>Kabeláž</t>
  </si>
  <si>
    <t>m</t>
  </si>
  <si>
    <t>5</t>
  </si>
  <si>
    <t>6</t>
  </si>
  <si>
    <t>Fotovoltaické zařízení</t>
  </si>
  <si>
    <t>Konstrukce pro umístění panelů</t>
  </si>
  <si>
    <t>7</t>
  </si>
  <si>
    <t>8</t>
  </si>
  <si>
    <t>Rozpočet pro realizační dokumentaci</t>
  </si>
  <si>
    <t>9</t>
  </si>
  <si>
    <t>10</t>
  </si>
  <si>
    <t>11</t>
  </si>
  <si>
    <t>Drát uzem. Al pr.8</t>
  </si>
  <si>
    <t>tyč jímací JT 3,0</t>
  </si>
  <si>
    <t>CYA H07 V-K 6 mm2</t>
  </si>
  <si>
    <t>K2 Solar Cable Manager</t>
  </si>
  <si>
    <t>Z021058</t>
  </si>
  <si>
    <t>Zakladní škola Jana Babáka
Jana Babáka 1960/1 616 00 Brno-žabovřesky</t>
  </si>
  <si>
    <t>Třífazový měnič 12kW</t>
  </si>
  <si>
    <t>Třífázový měnič 20kW</t>
  </si>
  <si>
    <t>Rozvaděč RAC1.1</t>
  </si>
  <si>
    <t>1.2</t>
  </si>
  <si>
    <t>Rozvaděč RAC2.1</t>
  </si>
  <si>
    <t>Rozvaděč RDC1.1</t>
  </si>
  <si>
    <t>Rozvaděč RDC2.1</t>
  </si>
  <si>
    <t>CrossHook 3S</t>
  </si>
  <si>
    <t>Heco-Topix Plus wood screw 8x100</t>
  </si>
  <si>
    <t>SingleRail 36 End Cap</t>
  </si>
  <si>
    <t>SingleRail 36; 4,40 m</t>
  </si>
  <si>
    <t>SingleRail 36 RailConnector Set</t>
  </si>
  <si>
    <t>SingleRail Climber Set 36/50</t>
  </si>
  <si>
    <t>OneMid Set 30-42</t>
  </si>
  <si>
    <t>OneEnd Set 30-42</t>
  </si>
  <si>
    <t>Kabelový žlab 50x50</t>
  </si>
  <si>
    <t>12</t>
  </si>
  <si>
    <t>13</t>
  </si>
  <si>
    <t>14</t>
  </si>
  <si>
    <t>15</t>
  </si>
  <si>
    <t>FLEX-SOL 1x6</t>
  </si>
  <si>
    <r>
      <t>Kabel silový s Cu jádrem 1kV 5x10mm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</si>
  <si>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Fotovoltaický panel 450 Wp</t>
  </si>
  <si>
    <t>Kabel silový s Cu jádrem 1kV 5x6mm2</t>
  </si>
  <si>
    <t>Revize</t>
  </si>
  <si>
    <t>Oživení</t>
  </si>
  <si>
    <t>Projektové práce</t>
  </si>
  <si>
    <t>Doprava</t>
  </si>
  <si>
    <t>Zařízení staveniště</t>
  </si>
  <si>
    <t>Inženírink</t>
  </si>
  <si>
    <t>Montáž</t>
  </si>
  <si>
    <t>FVE Jana Babáka - 1.etapa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</si>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</sst>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wrapText="1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0" fillId="0" borderId="32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/>
    </xf>
    <xf numFmtId="49" fontId="0" fillId="0" borderId="50" xfId="0" applyNumberFormat="1" applyBorder="1" applyAlignment="1">
      <alignment horizontal="center" vertical="center"/>
    </xf>
    <xf numFmtId="49" fontId="2" fillId="0" borderId="32" xfId="0" applyNumberFormat="1" applyFon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164" fontId="1" fillId="0" borderId="26" xfId="0" applyNumberFormat="1" applyFont="1" applyBorder="1" applyAlignment="1">
      <alignment horizontal="right" vertical="center"/>
    </xf>
    <xf numFmtId="0" fontId="0" fillId="0" borderId="27" xfId="0" applyBorder="1" applyAlignment="1">
      <alignment horizontal="center" vertical="center"/>
    </xf>
    <xf numFmtId="164" fontId="1" fillId="0" borderId="27" xfId="0" applyNumberFormat="1" applyFont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164" fontId="1" fillId="0" borderId="50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64" fontId="1" fillId="0" borderId="49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164" fontId="4" fillId="0" borderId="26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64" fontId="4" fillId="0" borderId="28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49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1" fillId="0" borderId="49" xfId="0" applyNumberFormat="1" applyFont="1" applyBorder="1" applyAlignment="1">
      <alignment horizontal="center" vertical="center"/>
    </xf>
    <xf numFmtId="164" fontId="1" fillId="0" borderId="49" xfId="0" applyNumberFormat="1" applyFont="1" applyBorder="1" applyAlignment="1">
      <alignment horizontal="right" vertical="center"/>
    </xf>
    <xf numFmtId="164" fontId="1" fillId="0" borderId="36" xfId="0" applyNumberFormat="1" applyFont="1" applyBorder="1" applyAlignment="1">
      <alignment horizontal="right" vertical="center"/>
    </xf>
    <xf numFmtId="49" fontId="0" fillId="0" borderId="26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9" fontId="0" fillId="0" borderId="26" xfId="0" applyNumberForma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2" fillId="0" borderId="4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8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B3085-531E-423A-9372-2920CC0700E4}">
  <dimension ref="A1:I123"/>
  <sheetViews>
    <sheetView tabSelected="1" view="pageLayout" zoomScaleNormal="100" workbookViewId="0">
      <selection activeCell="A53" sqref="A53"/>
    </sheetView>
  </sheetViews>
  <sheetFormatPr defaultRowHeight="15" x14ac:dyDescent="0.25"/>
  <cols>
    <col min="3" max="3" width="7.28515625" customWidth="1"/>
    <col min="5" max="5" width="7.42578125" customWidth="1"/>
    <col min="6" max="6" width="7.28515625" customWidth="1"/>
    <col min="7" max="7" width="7.7109375" customWidth="1"/>
    <col min="8" max="8" width="14.28515625" customWidth="1"/>
    <col min="9" max="9" width="14.5703125" customWidth="1"/>
  </cols>
  <sheetData>
    <row r="1" spans="1:9" x14ac:dyDescent="0.25">
      <c r="A1" s="7"/>
      <c r="B1" s="8"/>
      <c r="C1" s="8"/>
      <c r="D1" s="8"/>
      <c r="E1" s="8"/>
      <c r="F1" s="8"/>
      <c r="G1" s="8"/>
      <c r="H1" s="8"/>
      <c r="I1" s="9"/>
    </row>
    <row r="2" spans="1:9" x14ac:dyDescent="0.25">
      <c r="A2" s="101" t="s">
        <v>30</v>
      </c>
      <c r="B2" s="102"/>
      <c r="C2" s="102"/>
      <c r="D2" s="102"/>
      <c r="E2" s="102"/>
      <c r="F2" s="102"/>
      <c r="G2" s="102"/>
      <c r="H2" s="102"/>
      <c r="I2" s="103"/>
    </row>
    <row r="3" spans="1:9" x14ac:dyDescent="0.25">
      <c r="A3" s="10"/>
      <c r="B3" s="2"/>
      <c r="C3" s="2"/>
      <c r="D3" s="2"/>
      <c r="E3" s="2"/>
      <c r="F3" s="2"/>
      <c r="G3" s="2"/>
      <c r="H3" s="2"/>
      <c r="I3" s="11"/>
    </row>
    <row r="4" spans="1:9" x14ac:dyDescent="0.25">
      <c r="A4" s="10" t="s">
        <v>0</v>
      </c>
      <c r="B4" s="104" t="s">
        <v>71</v>
      </c>
      <c r="C4" s="104"/>
      <c r="D4" s="104"/>
      <c r="E4" s="104"/>
      <c r="F4" s="105"/>
      <c r="G4" s="4"/>
      <c r="H4" s="5"/>
      <c r="I4" s="12"/>
    </row>
    <row r="5" spans="1:9" x14ac:dyDescent="0.25">
      <c r="A5" s="10" t="s">
        <v>1</v>
      </c>
      <c r="B5" s="104" t="s">
        <v>38</v>
      </c>
      <c r="C5" s="104"/>
      <c r="D5" s="104"/>
      <c r="E5" s="104"/>
      <c r="F5" s="105"/>
      <c r="G5" s="6"/>
      <c r="H5" s="3"/>
      <c r="I5" s="13"/>
    </row>
    <row r="6" spans="1:9" ht="29.25" customHeight="1" x14ac:dyDescent="0.25">
      <c r="A6" s="18" t="s">
        <v>2</v>
      </c>
      <c r="B6" s="106" t="s">
        <v>39</v>
      </c>
      <c r="C6" s="107"/>
      <c r="D6" s="107"/>
      <c r="E6" s="107"/>
      <c r="F6" s="108"/>
      <c r="G6" s="6"/>
      <c r="H6" s="3"/>
      <c r="I6" s="13"/>
    </row>
    <row r="7" spans="1:9" x14ac:dyDescent="0.25">
      <c r="A7" s="10"/>
      <c r="B7" s="2"/>
      <c r="C7" s="2"/>
      <c r="D7" s="2"/>
      <c r="E7" s="2"/>
      <c r="F7" s="2"/>
      <c r="G7" s="1"/>
      <c r="H7" s="2"/>
      <c r="I7" s="11"/>
    </row>
    <row r="8" spans="1:9" ht="15.75" thickBot="1" x14ac:dyDescent="0.3">
      <c r="A8" s="14"/>
      <c r="B8" s="15"/>
      <c r="C8" s="15"/>
      <c r="D8" s="15"/>
      <c r="E8" s="15"/>
      <c r="F8" s="15"/>
      <c r="G8" s="16"/>
      <c r="H8" s="15"/>
      <c r="I8" s="17"/>
    </row>
    <row r="9" spans="1:9" ht="15.75" thickBot="1" x14ac:dyDescent="0.3"/>
    <row r="10" spans="1:9" ht="30.75" customHeight="1" thickBot="1" x14ac:dyDescent="0.3">
      <c r="A10" s="21" t="s">
        <v>3</v>
      </c>
      <c r="B10" s="109" t="s">
        <v>4</v>
      </c>
      <c r="C10" s="110"/>
      <c r="D10" s="110"/>
      <c r="E10" s="111"/>
      <c r="F10" s="22" t="s">
        <v>5</v>
      </c>
      <c r="G10" s="23" t="s">
        <v>6</v>
      </c>
      <c r="H10" s="23" t="s">
        <v>7</v>
      </c>
      <c r="I10" s="23" t="s">
        <v>8</v>
      </c>
    </row>
    <row r="11" spans="1:9" x14ac:dyDescent="0.25">
      <c r="A11" s="24" t="s">
        <v>15</v>
      </c>
      <c r="B11" s="112" t="s">
        <v>26</v>
      </c>
      <c r="C11" s="113"/>
      <c r="D11" s="113"/>
      <c r="E11" s="114"/>
      <c r="F11" s="32" t="s">
        <v>19</v>
      </c>
      <c r="G11" s="32">
        <v>1</v>
      </c>
      <c r="H11" s="33"/>
      <c r="I11" s="33">
        <f>SUM(I12:I15)*G11</f>
        <v>0</v>
      </c>
    </row>
    <row r="12" spans="1:9" ht="14.45" customHeight="1" x14ac:dyDescent="0.25">
      <c r="A12" s="55" t="s">
        <v>11</v>
      </c>
      <c r="B12" s="118" t="s">
        <v>62</v>
      </c>
      <c r="C12" s="119"/>
      <c r="D12" s="119"/>
      <c r="E12" s="120"/>
      <c r="F12" s="56" t="s">
        <v>12</v>
      </c>
      <c r="G12" s="56">
        <v>75</v>
      </c>
      <c r="H12" s="58"/>
      <c r="I12" s="59">
        <f>G12*H12</f>
        <v>0</v>
      </c>
    </row>
    <row r="13" spans="1:9" x14ac:dyDescent="0.25">
      <c r="A13" s="19" t="s">
        <v>43</v>
      </c>
      <c r="B13" s="115" t="s">
        <v>40</v>
      </c>
      <c r="C13" s="116"/>
      <c r="D13" s="116"/>
      <c r="E13" s="117"/>
      <c r="F13" s="34" t="s">
        <v>12</v>
      </c>
      <c r="G13" s="34">
        <v>1</v>
      </c>
      <c r="H13" s="35"/>
      <c r="I13" s="35">
        <f t="shared" ref="I13:I14" si="0">G13*H13</f>
        <v>0</v>
      </c>
    </row>
    <row r="14" spans="1:9" x14ac:dyDescent="0.25">
      <c r="A14" s="19" t="s">
        <v>20</v>
      </c>
      <c r="B14" s="115" t="s">
        <v>41</v>
      </c>
      <c r="C14" s="116"/>
      <c r="D14" s="116"/>
      <c r="E14" s="117"/>
      <c r="F14" s="34" t="s">
        <v>12</v>
      </c>
      <c r="G14" s="34">
        <v>1</v>
      </c>
      <c r="H14" s="35"/>
      <c r="I14" s="35">
        <f t="shared" si="0"/>
        <v>0</v>
      </c>
    </row>
    <row r="15" spans="1:9" ht="15.75" thickBot="1" x14ac:dyDescent="0.3">
      <c r="A15" s="20"/>
      <c r="B15" s="124"/>
      <c r="C15" s="125"/>
      <c r="D15" s="125"/>
      <c r="E15" s="126"/>
      <c r="F15" s="36"/>
      <c r="G15" s="36"/>
      <c r="H15" s="37"/>
      <c r="I15" s="37"/>
    </row>
    <row r="16" spans="1:9" x14ac:dyDescent="0.25">
      <c r="A16" s="24" t="s">
        <v>16</v>
      </c>
      <c r="B16" s="127" t="s">
        <v>42</v>
      </c>
      <c r="C16" s="128"/>
      <c r="D16" s="128"/>
      <c r="E16" s="129"/>
      <c r="F16" s="38" t="s">
        <v>14</v>
      </c>
      <c r="G16" s="38">
        <v>1</v>
      </c>
      <c r="H16" s="39"/>
      <c r="I16" s="39">
        <v>0</v>
      </c>
    </row>
    <row r="17" spans="1:9" ht="15.75" thickBot="1" x14ac:dyDescent="0.3">
      <c r="A17" s="19"/>
      <c r="B17" s="95"/>
      <c r="C17" s="96"/>
      <c r="D17" s="96"/>
      <c r="E17" s="97"/>
      <c r="F17" s="34"/>
      <c r="G17" s="34"/>
      <c r="H17" s="35"/>
      <c r="I17" s="37"/>
    </row>
    <row r="18" spans="1:9" x14ac:dyDescent="0.25">
      <c r="A18" s="62" t="s">
        <v>17</v>
      </c>
      <c r="B18" s="127" t="s">
        <v>44</v>
      </c>
      <c r="C18" s="128"/>
      <c r="D18" s="128"/>
      <c r="E18" s="129"/>
      <c r="F18" s="32" t="s">
        <v>14</v>
      </c>
      <c r="G18" s="32">
        <v>1</v>
      </c>
      <c r="H18" s="33"/>
      <c r="I18" s="39">
        <v>0</v>
      </c>
    </row>
    <row r="19" spans="1:9" ht="15.75" thickBot="1" x14ac:dyDescent="0.3">
      <c r="A19" s="19"/>
      <c r="B19" s="95"/>
      <c r="C19" s="96"/>
      <c r="D19" s="96"/>
      <c r="E19" s="97"/>
      <c r="F19" s="34"/>
      <c r="G19" s="34"/>
      <c r="H19" s="35"/>
      <c r="I19" s="37"/>
    </row>
    <row r="20" spans="1:9" x14ac:dyDescent="0.25">
      <c r="A20" s="26" t="s">
        <v>21</v>
      </c>
      <c r="B20" s="74" t="s">
        <v>45</v>
      </c>
      <c r="C20" s="75"/>
      <c r="D20" s="75"/>
      <c r="E20" s="76"/>
      <c r="F20" s="43" t="s">
        <v>14</v>
      </c>
      <c r="G20" s="44">
        <v>1</v>
      </c>
      <c r="H20" s="45"/>
      <c r="I20" s="39">
        <f>G20*H20</f>
        <v>0</v>
      </c>
    </row>
    <row r="21" spans="1:9" ht="15.75" thickBot="1" x14ac:dyDescent="0.3">
      <c r="A21" s="65"/>
      <c r="B21" s="77"/>
      <c r="C21" s="78"/>
      <c r="D21" s="78"/>
      <c r="E21" s="79"/>
      <c r="F21" s="66"/>
      <c r="G21" s="66"/>
      <c r="H21" s="35"/>
      <c r="I21" s="37"/>
    </row>
    <row r="22" spans="1:9" x14ac:dyDescent="0.25">
      <c r="A22" s="26" t="s">
        <v>24</v>
      </c>
      <c r="B22" s="74" t="s">
        <v>46</v>
      </c>
      <c r="C22" s="75"/>
      <c r="D22" s="75"/>
      <c r="E22" s="76"/>
      <c r="F22" s="43" t="s">
        <v>14</v>
      </c>
      <c r="G22" s="44">
        <v>1</v>
      </c>
      <c r="H22" s="45"/>
      <c r="I22" s="39">
        <f>G22*H22</f>
        <v>0</v>
      </c>
    </row>
    <row r="23" spans="1:9" ht="15.75" thickBot="1" x14ac:dyDescent="0.3">
      <c r="A23" s="20"/>
      <c r="B23" s="83"/>
      <c r="C23" s="84"/>
      <c r="D23" s="84"/>
      <c r="E23" s="85"/>
      <c r="F23" s="36"/>
      <c r="G23" s="36"/>
      <c r="H23" s="37"/>
      <c r="I23" s="37"/>
    </row>
    <row r="24" spans="1:9" x14ac:dyDescent="0.25">
      <c r="A24" s="62" t="s">
        <v>25</v>
      </c>
      <c r="B24" s="69" t="s">
        <v>27</v>
      </c>
      <c r="C24" s="69"/>
      <c r="D24" s="69"/>
      <c r="E24" s="70"/>
      <c r="F24" s="38" t="s">
        <v>14</v>
      </c>
      <c r="G24" s="38">
        <v>1</v>
      </c>
      <c r="H24" s="39"/>
      <c r="I24" s="39">
        <f>SUM(I25:I33)*G24</f>
        <v>0</v>
      </c>
    </row>
    <row r="25" spans="1:9" x14ac:dyDescent="0.25">
      <c r="A25" s="61" t="s">
        <v>72</v>
      </c>
      <c r="B25" s="71" t="s">
        <v>47</v>
      </c>
      <c r="C25" s="72"/>
      <c r="D25" s="72"/>
      <c r="E25" s="73"/>
      <c r="F25" s="64" t="s">
        <v>12</v>
      </c>
      <c r="G25" s="63">
        <v>187</v>
      </c>
      <c r="H25" s="35"/>
      <c r="I25" s="35">
        <f t="shared" ref="I25:I33" si="1">G25*H25</f>
        <v>0</v>
      </c>
    </row>
    <row r="26" spans="1:9" x14ac:dyDescent="0.25">
      <c r="A26" s="61" t="s">
        <v>73</v>
      </c>
      <c r="B26" s="71" t="s">
        <v>48</v>
      </c>
      <c r="C26" s="72"/>
      <c r="D26" s="72"/>
      <c r="E26" s="73"/>
      <c r="F26" s="31" t="s">
        <v>12</v>
      </c>
      <c r="G26" s="34">
        <v>374</v>
      </c>
      <c r="H26" s="35"/>
      <c r="I26" s="35">
        <f t="shared" si="1"/>
        <v>0</v>
      </c>
    </row>
    <row r="27" spans="1:9" x14ac:dyDescent="0.25">
      <c r="A27" s="61" t="s">
        <v>74</v>
      </c>
      <c r="B27" s="71" t="s">
        <v>49</v>
      </c>
      <c r="C27" s="72"/>
      <c r="D27" s="72"/>
      <c r="E27" s="73"/>
      <c r="F27" s="31" t="s">
        <v>12</v>
      </c>
      <c r="G27" s="34">
        <v>186</v>
      </c>
      <c r="H27" s="35"/>
      <c r="I27" s="35">
        <f t="shared" si="1"/>
        <v>0</v>
      </c>
    </row>
    <row r="28" spans="1:9" x14ac:dyDescent="0.25">
      <c r="A28" s="61" t="s">
        <v>75</v>
      </c>
      <c r="B28" s="71" t="s">
        <v>37</v>
      </c>
      <c r="C28" s="72"/>
      <c r="D28" s="72"/>
      <c r="E28" s="73"/>
      <c r="F28" s="31" t="s">
        <v>12</v>
      </c>
      <c r="G28" s="34">
        <v>75</v>
      </c>
      <c r="H28" s="35"/>
      <c r="I28" s="60">
        <f t="shared" si="1"/>
        <v>0</v>
      </c>
    </row>
    <row r="29" spans="1:9" x14ac:dyDescent="0.25">
      <c r="A29" s="61" t="s">
        <v>76</v>
      </c>
      <c r="B29" s="71" t="s">
        <v>50</v>
      </c>
      <c r="C29" s="72"/>
      <c r="D29" s="72"/>
      <c r="E29" s="73"/>
      <c r="F29" s="68" t="s">
        <v>12</v>
      </c>
      <c r="G29" s="57">
        <v>142</v>
      </c>
      <c r="H29" s="60"/>
      <c r="I29" s="35">
        <f t="shared" si="1"/>
        <v>0</v>
      </c>
    </row>
    <row r="30" spans="1:9" x14ac:dyDescent="0.25">
      <c r="A30" s="61" t="s">
        <v>77</v>
      </c>
      <c r="B30" s="71" t="s">
        <v>51</v>
      </c>
      <c r="C30" s="72"/>
      <c r="D30" s="72"/>
      <c r="E30" s="73"/>
      <c r="F30" s="68" t="s">
        <v>12</v>
      </c>
      <c r="G30" s="57">
        <v>62</v>
      </c>
      <c r="H30" s="60"/>
      <c r="I30" s="35">
        <f t="shared" si="1"/>
        <v>0</v>
      </c>
    </row>
    <row r="31" spans="1:9" x14ac:dyDescent="0.25">
      <c r="A31" s="61" t="s">
        <v>78</v>
      </c>
      <c r="B31" s="71" t="s">
        <v>52</v>
      </c>
      <c r="C31" s="72"/>
      <c r="D31" s="72"/>
      <c r="E31" s="73"/>
      <c r="F31" s="68" t="s">
        <v>12</v>
      </c>
      <c r="G31" s="57">
        <v>330</v>
      </c>
      <c r="H31" s="60"/>
      <c r="I31" s="35">
        <f t="shared" si="1"/>
        <v>0</v>
      </c>
    </row>
    <row r="32" spans="1:9" x14ac:dyDescent="0.25">
      <c r="A32" s="61" t="s">
        <v>79</v>
      </c>
      <c r="B32" s="71" t="s">
        <v>53</v>
      </c>
      <c r="C32" s="72"/>
      <c r="D32" s="72"/>
      <c r="E32" s="73"/>
      <c r="F32" s="68" t="s">
        <v>12</v>
      </c>
      <c r="G32" s="57">
        <v>90</v>
      </c>
      <c r="H32" s="60"/>
      <c r="I32" s="35">
        <f t="shared" si="1"/>
        <v>0</v>
      </c>
    </row>
    <row r="33" spans="1:9" x14ac:dyDescent="0.25">
      <c r="A33" s="61" t="s">
        <v>80</v>
      </c>
      <c r="B33" s="71" t="s">
        <v>54</v>
      </c>
      <c r="C33" s="72"/>
      <c r="D33" s="72"/>
      <c r="E33" s="73"/>
      <c r="F33" s="68" t="s">
        <v>12</v>
      </c>
      <c r="G33" s="57">
        <v>120</v>
      </c>
      <c r="H33" s="60"/>
      <c r="I33" s="35">
        <f t="shared" si="1"/>
        <v>0</v>
      </c>
    </row>
    <row r="34" spans="1:9" ht="15.75" thickBot="1" x14ac:dyDescent="0.3">
      <c r="A34" s="25"/>
      <c r="B34" s="121"/>
      <c r="C34" s="122"/>
      <c r="D34" s="122"/>
      <c r="E34" s="123"/>
      <c r="F34" s="40"/>
      <c r="G34" s="41"/>
      <c r="H34" s="42"/>
      <c r="I34" s="42"/>
    </row>
    <row r="35" spans="1:9" x14ac:dyDescent="0.25">
      <c r="A35" s="24" t="s">
        <v>28</v>
      </c>
      <c r="B35" s="74" t="s">
        <v>22</v>
      </c>
      <c r="C35" s="75"/>
      <c r="D35" s="75"/>
      <c r="E35" s="76"/>
      <c r="F35" s="48" t="s">
        <v>19</v>
      </c>
      <c r="G35" s="32"/>
      <c r="H35" s="33"/>
      <c r="I35" s="33">
        <f>SUM(I36:I44)</f>
        <v>0</v>
      </c>
    </row>
    <row r="36" spans="1:9" x14ac:dyDescent="0.25">
      <c r="A36" s="19" t="s">
        <v>81</v>
      </c>
      <c r="B36" s="77" t="s">
        <v>63</v>
      </c>
      <c r="C36" s="78"/>
      <c r="D36" s="78"/>
      <c r="E36" s="79"/>
      <c r="F36" s="31" t="s">
        <v>23</v>
      </c>
      <c r="G36" s="34">
        <v>30</v>
      </c>
      <c r="H36" s="35"/>
      <c r="I36" s="35">
        <f t="shared" ref="I36:I43" si="2">G36*H36</f>
        <v>0</v>
      </c>
    </row>
    <row r="37" spans="1:9" ht="17.25" x14ac:dyDescent="0.25">
      <c r="A37" s="19" t="s">
        <v>82</v>
      </c>
      <c r="B37" s="77" t="s">
        <v>61</v>
      </c>
      <c r="C37" s="78"/>
      <c r="D37" s="78"/>
      <c r="E37" s="79"/>
      <c r="F37" s="31" t="s">
        <v>23</v>
      </c>
      <c r="G37" s="34">
        <v>30</v>
      </c>
      <c r="H37" s="35"/>
      <c r="I37" s="35">
        <f t="shared" si="2"/>
        <v>0</v>
      </c>
    </row>
    <row r="38" spans="1:9" x14ac:dyDescent="0.25">
      <c r="A38" s="19" t="s">
        <v>83</v>
      </c>
      <c r="B38" s="77" t="s">
        <v>60</v>
      </c>
      <c r="C38" s="78"/>
      <c r="D38" s="78"/>
      <c r="E38" s="79"/>
      <c r="F38" s="31" t="s">
        <v>23</v>
      </c>
      <c r="G38" s="66">
        <v>1000</v>
      </c>
      <c r="H38" s="35"/>
      <c r="I38" s="35">
        <f t="shared" si="2"/>
        <v>0</v>
      </c>
    </row>
    <row r="39" spans="1:9" x14ac:dyDescent="0.25">
      <c r="A39" s="19" t="s">
        <v>84</v>
      </c>
      <c r="B39" s="77" t="s">
        <v>55</v>
      </c>
      <c r="C39" s="78"/>
      <c r="D39" s="78"/>
      <c r="E39" s="79"/>
      <c r="F39" s="46" t="s">
        <v>23</v>
      </c>
      <c r="G39" s="67">
        <v>30</v>
      </c>
      <c r="H39" s="47"/>
      <c r="I39" s="47">
        <f t="shared" si="2"/>
        <v>0</v>
      </c>
    </row>
    <row r="40" spans="1:9" x14ac:dyDescent="0.25">
      <c r="A40" s="19" t="s">
        <v>85</v>
      </c>
      <c r="B40" s="77" t="s">
        <v>34</v>
      </c>
      <c r="C40" s="78"/>
      <c r="D40" s="78"/>
      <c r="E40" s="79"/>
      <c r="F40" s="46" t="s">
        <v>23</v>
      </c>
      <c r="G40" s="28">
        <v>45</v>
      </c>
      <c r="H40" s="47"/>
      <c r="I40" s="47">
        <f t="shared" si="2"/>
        <v>0</v>
      </c>
    </row>
    <row r="41" spans="1:9" x14ac:dyDescent="0.25">
      <c r="A41" s="19" t="s">
        <v>86</v>
      </c>
      <c r="B41" s="77" t="s">
        <v>35</v>
      </c>
      <c r="C41" s="78"/>
      <c r="D41" s="78"/>
      <c r="E41" s="79"/>
      <c r="F41" s="46" t="s">
        <v>12</v>
      </c>
      <c r="G41" s="28">
        <v>5</v>
      </c>
      <c r="H41" s="47"/>
      <c r="I41" s="47">
        <f t="shared" si="2"/>
        <v>0</v>
      </c>
    </row>
    <row r="42" spans="1:9" x14ac:dyDescent="0.25">
      <c r="A42" s="19" t="s">
        <v>87</v>
      </c>
      <c r="B42" s="77" t="s">
        <v>36</v>
      </c>
      <c r="C42" s="78"/>
      <c r="D42" s="78"/>
      <c r="E42" s="79"/>
      <c r="F42" s="46" t="s">
        <v>23</v>
      </c>
      <c r="G42" s="67">
        <v>60</v>
      </c>
      <c r="H42" s="47"/>
      <c r="I42" s="47">
        <f t="shared" si="2"/>
        <v>0</v>
      </c>
    </row>
    <row r="43" spans="1:9" x14ac:dyDescent="0.25">
      <c r="A43" s="19" t="s">
        <v>88</v>
      </c>
      <c r="B43" s="77" t="s">
        <v>13</v>
      </c>
      <c r="C43" s="78"/>
      <c r="D43" s="78"/>
      <c r="E43" s="79"/>
      <c r="F43" s="46" t="s">
        <v>14</v>
      </c>
      <c r="G43" s="56">
        <v>1</v>
      </c>
      <c r="H43" s="59"/>
      <c r="I43" s="59">
        <f t="shared" si="2"/>
        <v>0</v>
      </c>
    </row>
    <row r="44" spans="1:9" ht="15.75" thickBot="1" x14ac:dyDescent="0.3">
      <c r="A44" s="20"/>
      <c r="B44" s="83"/>
      <c r="C44" s="84"/>
      <c r="D44" s="84"/>
      <c r="E44" s="85"/>
      <c r="F44" s="30"/>
      <c r="G44" s="36"/>
      <c r="H44" s="37"/>
      <c r="I44" s="37"/>
    </row>
    <row r="45" spans="1:9" x14ac:dyDescent="0.25">
      <c r="A45" s="27" t="s">
        <v>29</v>
      </c>
      <c r="B45" s="80" t="s">
        <v>18</v>
      </c>
      <c r="C45" s="81"/>
      <c r="D45" s="81"/>
      <c r="E45" s="82"/>
      <c r="F45" s="29" t="s">
        <v>14</v>
      </c>
      <c r="G45" s="29">
        <v>1</v>
      </c>
      <c r="H45" s="49"/>
      <c r="I45" s="39">
        <f t="shared" ref="I45:I53" si="3">G45*H45</f>
        <v>0</v>
      </c>
    </row>
    <row r="46" spans="1:9" x14ac:dyDescent="0.25">
      <c r="A46" s="19" t="s">
        <v>31</v>
      </c>
      <c r="B46" s="95" t="s">
        <v>70</v>
      </c>
      <c r="C46" s="96"/>
      <c r="D46" s="96"/>
      <c r="E46" s="97"/>
      <c r="F46" s="34" t="s">
        <v>14</v>
      </c>
      <c r="G46" s="34">
        <v>1</v>
      </c>
      <c r="H46" s="35"/>
      <c r="I46" s="50">
        <f t="shared" si="3"/>
        <v>0</v>
      </c>
    </row>
    <row r="47" spans="1:9" x14ac:dyDescent="0.25">
      <c r="A47" s="27" t="s">
        <v>32</v>
      </c>
      <c r="B47" s="95" t="s">
        <v>64</v>
      </c>
      <c r="C47" s="96"/>
      <c r="D47" s="96"/>
      <c r="E47" s="97"/>
      <c r="F47" s="34" t="s">
        <v>14</v>
      </c>
      <c r="G47" s="34">
        <v>1</v>
      </c>
      <c r="H47" s="35"/>
      <c r="I47" s="50">
        <f>G47*H47</f>
        <v>0</v>
      </c>
    </row>
    <row r="48" spans="1:9" x14ac:dyDescent="0.25">
      <c r="A48" s="19" t="s">
        <v>33</v>
      </c>
      <c r="B48" s="95" t="s">
        <v>65</v>
      </c>
      <c r="C48" s="96"/>
      <c r="D48" s="96"/>
      <c r="E48" s="97"/>
      <c r="F48" s="34" t="s">
        <v>14</v>
      </c>
      <c r="G48" s="34">
        <v>1</v>
      </c>
      <c r="H48" s="35"/>
      <c r="I48" s="50">
        <f t="shared" si="3"/>
        <v>0</v>
      </c>
    </row>
    <row r="49" spans="1:9" x14ac:dyDescent="0.25">
      <c r="A49" s="27" t="s">
        <v>56</v>
      </c>
      <c r="B49" s="95" t="s">
        <v>66</v>
      </c>
      <c r="C49" s="96"/>
      <c r="D49" s="96"/>
      <c r="E49" s="97"/>
      <c r="F49" s="31" t="s">
        <v>14</v>
      </c>
      <c r="G49" s="34">
        <v>1</v>
      </c>
      <c r="H49" s="35"/>
      <c r="I49" s="50">
        <f t="shared" si="3"/>
        <v>0</v>
      </c>
    </row>
    <row r="50" spans="1:9" x14ac:dyDescent="0.25">
      <c r="A50" s="19" t="s">
        <v>57</v>
      </c>
      <c r="B50" s="95" t="s">
        <v>67</v>
      </c>
      <c r="C50" s="96"/>
      <c r="D50" s="96"/>
      <c r="E50" s="97"/>
      <c r="F50" s="31" t="s">
        <v>14</v>
      </c>
      <c r="G50" s="34">
        <v>1</v>
      </c>
      <c r="H50" s="35"/>
      <c r="I50" s="50">
        <f t="shared" si="3"/>
        <v>0</v>
      </c>
    </row>
    <row r="51" spans="1:9" x14ac:dyDescent="0.25">
      <c r="A51" s="27" t="s">
        <v>58</v>
      </c>
      <c r="B51" s="95" t="s">
        <v>68</v>
      </c>
      <c r="C51" s="96"/>
      <c r="D51" s="96"/>
      <c r="E51" s="97"/>
      <c r="F51" s="31" t="s">
        <v>14</v>
      </c>
      <c r="G51" s="34">
        <v>1</v>
      </c>
      <c r="H51" s="35"/>
      <c r="I51" s="50">
        <f t="shared" si="3"/>
        <v>0</v>
      </c>
    </row>
    <row r="52" spans="1:9" x14ac:dyDescent="0.25">
      <c r="A52" s="27" t="s">
        <v>59</v>
      </c>
      <c r="B52" s="95" t="s">
        <v>69</v>
      </c>
      <c r="C52" s="96"/>
      <c r="D52" s="96"/>
      <c r="E52" s="97"/>
      <c r="F52" s="31" t="s">
        <v>14</v>
      </c>
      <c r="G52" s="34">
        <v>1</v>
      </c>
      <c r="H52" s="35"/>
      <c r="I52" s="50">
        <f t="shared" si="3"/>
        <v>0</v>
      </c>
    </row>
    <row r="53" spans="1:9" ht="15.75" thickBot="1" x14ac:dyDescent="0.3">
      <c r="A53" s="20"/>
      <c r="B53" s="83"/>
      <c r="C53" s="84"/>
      <c r="D53" s="84"/>
      <c r="E53" s="85"/>
      <c r="F53" s="30"/>
      <c r="G53" s="36"/>
      <c r="H53" s="37"/>
      <c r="I53" s="51">
        <f t="shared" si="3"/>
        <v>0</v>
      </c>
    </row>
    <row r="54" spans="1:9" ht="15.75" thickBot="1" x14ac:dyDescent="0.3">
      <c r="A54" s="40"/>
      <c r="B54" s="52"/>
      <c r="C54" s="52"/>
      <c r="D54" s="52"/>
      <c r="E54" s="52"/>
      <c r="F54" s="98" t="s">
        <v>9</v>
      </c>
      <c r="G54" s="99"/>
      <c r="H54" s="100"/>
      <c r="I54" s="53" t="e">
        <f>SUM(I11,I16,I18,I20,#REF!,#REF!,I22,#REF!,#REF!,I24,I35,I45:I52)</f>
        <v>#REF!</v>
      </c>
    </row>
    <row r="55" spans="1:9" ht="15.75" thickBot="1" x14ac:dyDescent="0.3">
      <c r="A55" s="54"/>
      <c r="B55" s="54"/>
      <c r="C55" s="54"/>
      <c r="D55" s="54"/>
      <c r="E55" s="54"/>
      <c r="F55" s="54"/>
      <c r="G55" s="54"/>
      <c r="H55" s="54"/>
      <c r="I55" s="54"/>
    </row>
    <row r="56" spans="1:9" x14ac:dyDescent="0.25">
      <c r="A56" s="86" t="s">
        <v>10</v>
      </c>
      <c r="B56" s="87"/>
      <c r="C56" s="87"/>
      <c r="D56" s="87"/>
      <c r="E56" s="87"/>
      <c r="F56" s="87"/>
      <c r="G56" s="87"/>
      <c r="H56" s="87"/>
      <c r="I56" s="88"/>
    </row>
    <row r="57" spans="1:9" ht="32.450000000000003" customHeight="1" x14ac:dyDescent="0.25">
      <c r="A57" s="89"/>
      <c r="B57" s="90"/>
      <c r="C57" s="90"/>
      <c r="D57" s="90"/>
      <c r="E57" s="90"/>
      <c r="F57" s="90"/>
      <c r="G57" s="90"/>
      <c r="H57" s="90"/>
      <c r="I57" s="91"/>
    </row>
    <row r="58" spans="1:9" ht="31.9" customHeight="1" thickBot="1" x14ac:dyDescent="0.3">
      <c r="A58" s="92"/>
      <c r="B58" s="93"/>
      <c r="C58" s="93"/>
      <c r="D58" s="93"/>
      <c r="E58" s="93"/>
      <c r="F58" s="93"/>
      <c r="G58" s="93"/>
      <c r="H58" s="93"/>
      <c r="I58" s="94"/>
    </row>
    <row r="121" ht="14.45" customHeight="1" x14ac:dyDescent="0.25"/>
    <row r="122" ht="20.25" customHeight="1" x14ac:dyDescent="0.25"/>
    <row r="123" ht="42" customHeight="1" x14ac:dyDescent="0.25"/>
  </sheetData>
  <mergeCells count="49">
    <mergeCell ref="B37:E37"/>
    <mergeCell ref="B27:E27"/>
    <mergeCell ref="B47:E47"/>
    <mergeCell ref="B21:E21"/>
    <mergeCell ref="B15:E15"/>
    <mergeCell ref="B16:E16"/>
    <mergeCell ref="B17:E17"/>
    <mergeCell ref="B19:E19"/>
    <mergeCell ref="B18:E18"/>
    <mergeCell ref="B43:E43"/>
    <mergeCell ref="B40:E40"/>
    <mergeCell ref="B41:E41"/>
    <mergeCell ref="B35:E35"/>
    <mergeCell ref="B23:E23"/>
    <mergeCell ref="B36:E36"/>
    <mergeCell ref="B25:E25"/>
    <mergeCell ref="B26:E26"/>
    <mergeCell ref="B34:E34"/>
    <mergeCell ref="B33:E33"/>
    <mergeCell ref="B28:E28"/>
    <mergeCell ref="B29:E29"/>
    <mergeCell ref="B30:E30"/>
    <mergeCell ref="B11:E11"/>
    <mergeCell ref="B14:E14"/>
    <mergeCell ref="B13:E13"/>
    <mergeCell ref="B12:E12"/>
    <mergeCell ref="A2:I2"/>
    <mergeCell ref="B4:F4"/>
    <mergeCell ref="B5:F5"/>
    <mergeCell ref="B6:F6"/>
    <mergeCell ref="B10:E10"/>
    <mergeCell ref="A56:I58"/>
    <mergeCell ref="B46:E46"/>
    <mergeCell ref="B48:E48"/>
    <mergeCell ref="B50:E50"/>
    <mergeCell ref="B49:E49"/>
    <mergeCell ref="F54:H54"/>
    <mergeCell ref="B51:E51"/>
    <mergeCell ref="B52:E52"/>
    <mergeCell ref="B53:E53"/>
    <mergeCell ref="B45:E45"/>
    <mergeCell ref="B44:E44"/>
    <mergeCell ref="B39:E39"/>
    <mergeCell ref="B38:E38"/>
    <mergeCell ref="B42:E42"/>
    <mergeCell ref="B31:E31"/>
    <mergeCell ref="B32:E32"/>
    <mergeCell ref="B22:E22"/>
    <mergeCell ref="B20:E20"/>
  </mergeCells>
  <phoneticPr fontId="3" type="noConversion"/>
  <pageMargins left="0.70866141732283472" right="0.70866141732283472" top="0.86614173228346458" bottom="0.78740157480314965" header="0.31496062992125984" footer="0.31496062992125984"/>
  <pageSetup paperSize="9" orientation="portrait" r:id="rId1"/>
  <headerFooter>
    <oddHeader>&amp;L&amp;G&amp;C&amp;G&amp;RVýkaz výměr pro výběr zhotovitele
FVE ZŠ Jana Babáka - I.etapa</oddHeader>
    <oddFooter>&amp;LMagus INTERNATIONAL a.s.&amp;C&amp;P/&amp;N&amp;Rwww.magus.cz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F-24-01 Předávací protokol díla_ME zhotovitel" ma:contentTypeID="0x0101006D91016EEFD56C45951A3DE4A006A9710023A5215AF16E654694810E6B4A52192D" ma:contentTypeVersion="8" ma:contentTypeDescription="" ma:contentTypeScope="" ma:versionID="5876702b35899ec7ee028250dd18d1c3">
  <xsd:schema xmlns:xsd="http://www.w3.org/2001/XMLSchema" xmlns:xs="http://www.w3.org/2001/XMLSchema" xmlns:p="http://schemas.microsoft.com/office/2006/metadata/properties" xmlns:ns2="3f8b11be-fa1e-4f88-a88b-0e86272c28a2" targetNamespace="http://schemas.microsoft.com/office/2006/metadata/properties" ma:root="true" ma:fieldsID="cdaf8d2213ded07a40c1b7e69cc42372" ns2:_="">
    <xsd:import namespace="3f8b11be-fa1e-4f88-a88b-0e86272c28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8b11be-fa1e-4f88-a88b-0e86272c28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59B7B1-8FB4-4090-B888-D904E93381EF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3f8b11be-fa1e-4f88-a88b-0e86272c28a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A385E86-1917-45F8-81B4-04067F1955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8b11be-fa1e-4f88-a88b-0e86272c2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00A26D-2B91-46A3-9702-6BEA4A69A8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Petrič</dc:creator>
  <cp:lastModifiedBy>Ing. Peter Petrič</cp:lastModifiedBy>
  <cp:lastPrinted>2022-01-26T13:39:28Z</cp:lastPrinted>
  <dcterms:created xsi:type="dcterms:W3CDTF">2019-08-08T12:43:00Z</dcterms:created>
  <dcterms:modified xsi:type="dcterms:W3CDTF">2022-07-04T08:47:09Z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0x0101006D91016EEFD56C45951A3DE4A006A9710023A5215AF16E654694810E6B4A52192D</vt:lpwstr>
  </property>
</Properties>
</file>